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<sst xmlns="http://schemas.openxmlformats.org/spreadsheetml/2006/main" count="39" uniqueCount="38">
  <si>
    <t>SRS BOSNE I HERCEGOVINE</t>
  </si>
  <si>
    <t>DNEVNIK TAKMIČENJA</t>
  </si>
  <si>
    <t>PREMIJER LIGA BiH U LOVU ŠARANA I AMURA</t>
  </si>
  <si>
    <t>KOLO</t>
  </si>
  <si>
    <t>DATUM</t>
  </si>
  <si>
    <t>21.04.2013.</t>
  </si>
  <si>
    <t>STAZA</t>
  </si>
  <si>
    <t>PELAGIĆEVO</t>
  </si>
  <si>
    <t>R.B.</t>
  </si>
  <si>
    <t>POZICIJA NA STAZI</t>
  </si>
  <si>
    <t>E K I  P A</t>
  </si>
  <si>
    <t>IZVAGANO DANA</t>
  </si>
  <si>
    <t>UKUPNO kg</t>
  </si>
  <si>
    <t>SEKTORSKI PLASMAN</t>
  </si>
  <si>
    <t>OSTVARENO BODOVA</t>
  </si>
  <si>
    <t>PLASMAN KOLA</t>
  </si>
  <si>
    <t>19.04.</t>
  </si>
  <si>
    <t>20.04.</t>
  </si>
  <si>
    <t>21.04.</t>
  </si>
  <si>
    <t>A1</t>
  </si>
  <si>
    <t>A2</t>
  </si>
  <si>
    <t>A3</t>
  </si>
  <si>
    <t>A4</t>
  </si>
  <si>
    <t>A5</t>
  </si>
  <si>
    <t>A6</t>
  </si>
  <si>
    <t>B1</t>
  </si>
  <si>
    <t>B2</t>
  </si>
  <si>
    <t>BP</t>
  </si>
  <si>
    <t>B3</t>
  </si>
  <si>
    <t>B4</t>
  </si>
  <si>
    <t>B5</t>
  </si>
  <si>
    <t>B6</t>
  </si>
  <si>
    <t>SEKRETAR:</t>
  </si>
  <si>
    <t>VRHOVNI SUDIJA:</t>
  </si>
  <si>
    <t>DELEGAT:</t>
  </si>
  <si>
    <t>Rado Tešanović</t>
  </si>
  <si>
    <t>Slobodan Stevanović</t>
  </si>
  <si>
    <t>Miroslav Katalina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</si>
</sst>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distributed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distributed"/>
    </xf>
    <xf numFmtId="2" fontId="39" fillId="0" borderId="20" xfId="0" applyNumberFormat="1" applyFont="1" applyBorder="1" applyAlignment="1">
      <alignment horizontal="center" vertical="distributed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distributed"/>
    </xf>
    <xf numFmtId="0" fontId="22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" fontId="39" fillId="0" borderId="22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distributed"/>
    </xf>
    <xf numFmtId="2" fontId="39" fillId="0" borderId="26" xfId="0" applyNumberFormat="1" applyFont="1" applyBorder="1" applyAlignment="1">
      <alignment horizontal="center" vertical="distributed"/>
    </xf>
    <xf numFmtId="0" fontId="39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2" fontId="39" fillId="0" borderId="28" xfId="0" applyNumberFormat="1" applyFont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2" fontId="39" fillId="0" borderId="25" xfId="0" applyNumberFormat="1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2" fontId="39" fillId="0" borderId="38" xfId="0" applyNumberFormat="1" applyFont="1" applyBorder="1" applyAlignment="1">
      <alignment horizontal="center" vertical="center"/>
    </xf>
    <xf numFmtId="1" fontId="2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\LOCALS~1\Temp\&#352;ARANSKA%20%20LIGA\OBRACUN%20REZULTATA%201-3%20KOLO%20M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JESTAJ O TRENUTNOM PORETKU"/>
      <sheetName val="DNEVNIK 1 KOLO"/>
      <sheetName val="DNEVNIK 2 KOLO"/>
      <sheetName val="DNEVNIK 3 KOLO"/>
      <sheetName val="UKUPNO"/>
    </sheetNames>
    <sheetDataSet>
      <sheetData sheetId="0">
        <row r="6">
          <cell r="C6" t="str">
            <v>TREND   M &amp; V  B. Luka</v>
          </cell>
          <cell r="O6">
            <v>0</v>
          </cell>
        </row>
        <row r="7">
          <cell r="O7">
            <v>11</v>
          </cell>
        </row>
        <row r="8">
          <cell r="O8">
            <v>0</v>
          </cell>
        </row>
        <row r="9">
          <cell r="C9" t="str">
            <v>KIKO    Bijeljina</v>
          </cell>
          <cell r="O9">
            <v>25.64</v>
          </cell>
        </row>
        <row r="10">
          <cell r="O10">
            <v>7.84</v>
          </cell>
        </row>
        <row r="11">
          <cell r="O11">
            <v>24.58</v>
          </cell>
        </row>
        <row r="12">
          <cell r="C12" t="str">
            <v>ŠARAN 2  Orašje</v>
          </cell>
          <cell r="O12">
            <v>13.4</v>
          </cell>
        </row>
        <row r="13">
          <cell r="O13">
            <v>31.52</v>
          </cell>
        </row>
        <row r="14">
          <cell r="O14">
            <v>27.94</v>
          </cell>
        </row>
        <row r="15">
          <cell r="C15" t="str">
            <v>ŠTUKA  Velika Kladuša</v>
          </cell>
          <cell r="O15">
            <v>47.9</v>
          </cell>
        </row>
        <row r="16">
          <cell r="O16">
            <v>77.10000000000001</v>
          </cell>
        </row>
        <row r="17">
          <cell r="O17">
            <v>51.92</v>
          </cell>
        </row>
        <row r="18">
          <cell r="C18" t="str">
            <v>UHVATI I PUSTI Bijeljina</v>
          </cell>
          <cell r="O18">
            <v>14.06</v>
          </cell>
        </row>
        <row r="19">
          <cell r="O19">
            <v>55.5</v>
          </cell>
        </row>
        <row r="20">
          <cell r="O20">
            <v>0</v>
          </cell>
        </row>
        <row r="21">
          <cell r="C21" t="str">
            <v>UR ŠARAN   Orašje</v>
          </cell>
          <cell r="O21">
            <v>30.619999999999997</v>
          </cell>
        </row>
        <row r="22">
          <cell r="O22">
            <v>96.98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9">
          <cell r="C29" t="str">
            <v>HAZNA   Gradačac</v>
          </cell>
          <cell r="O29">
            <v>22.700000000000003</v>
          </cell>
        </row>
        <row r="30">
          <cell r="O30">
            <v>8.28</v>
          </cell>
        </row>
        <row r="31">
          <cell r="O31">
            <v>18.46</v>
          </cell>
        </row>
        <row r="32">
          <cell r="C32" t="str">
            <v>EXTREME C. F.  Gračanica</v>
          </cell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C35" t="str">
            <v>FOG   Kiseljak</v>
          </cell>
          <cell r="O35">
            <v>0</v>
          </cell>
        </row>
        <row r="36">
          <cell r="O36">
            <v>40.599999999999994</v>
          </cell>
        </row>
        <row r="37">
          <cell r="O37">
            <v>17.24</v>
          </cell>
        </row>
        <row r="38">
          <cell r="C38" t="str">
            <v>KISELJAK   Kiseljak</v>
          </cell>
          <cell r="O38">
            <v>16.7</v>
          </cell>
        </row>
        <row r="39">
          <cell r="O39">
            <v>15.04</v>
          </cell>
        </row>
        <row r="40">
          <cell r="O40">
            <v>0</v>
          </cell>
        </row>
        <row r="41">
          <cell r="C41" t="str">
            <v>RIBOSPORT  Brčko</v>
          </cell>
          <cell r="O41">
            <v>0</v>
          </cell>
        </row>
        <row r="42">
          <cell r="O42">
            <v>35.040000000000006</v>
          </cell>
        </row>
        <row r="43">
          <cell r="O43">
            <v>0</v>
          </cell>
        </row>
        <row r="44">
          <cell r="C44" t="str">
            <v>BUSOVAČA  Busovača</v>
          </cell>
          <cell r="O44">
            <v>13.94</v>
          </cell>
        </row>
        <row r="45">
          <cell r="O45">
            <v>110.84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A14" sqref="A14:L14"/>
    </sheetView>
  </sheetViews>
  <sheetFormatPr defaultColWidth="9.140625" defaultRowHeight="15"/>
  <sheetData>
    <row r="1" spans="1:5" ht="15">
      <c r="A1" s="18" t="s">
        <v>0</v>
      </c>
      <c r="B1" s="18"/>
      <c r="C1" s="18"/>
      <c r="D1" s="1"/>
      <c r="E1" s="1"/>
    </row>
    <row r="3" spans="3:15" ht="23.25">
      <c r="C3" s="19" t="s">
        <v>1</v>
      </c>
      <c r="D3" s="19"/>
      <c r="E3" s="19"/>
      <c r="F3" s="19"/>
      <c r="G3" s="19"/>
      <c r="H3" s="19"/>
      <c r="I3" s="19"/>
      <c r="J3" s="19"/>
      <c r="K3" s="2"/>
      <c r="L3" s="2"/>
      <c r="M3" s="2"/>
      <c r="N3" s="2"/>
      <c r="O3" s="2"/>
    </row>
    <row r="4" spans="1:22" ht="15">
      <c r="A4" s="20" t="s">
        <v>2</v>
      </c>
      <c r="B4" s="20"/>
      <c r="C4" s="20"/>
      <c r="D4" s="20"/>
      <c r="E4" s="3" t="s">
        <v>3</v>
      </c>
      <c r="F4" s="4">
        <v>1</v>
      </c>
      <c r="G4" s="3" t="s">
        <v>4</v>
      </c>
      <c r="H4" s="4" t="s">
        <v>5</v>
      </c>
      <c r="I4" s="3" t="s">
        <v>6</v>
      </c>
      <c r="J4" s="21" t="s">
        <v>7</v>
      </c>
      <c r="K4" s="22"/>
      <c r="L4" s="5"/>
      <c r="M4" s="6"/>
      <c r="N4" s="7"/>
      <c r="O4" s="7"/>
      <c r="P4" s="8"/>
      <c r="Q4" s="5"/>
      <c r="R4" s="5"/>
      <c r="S4" s="5"/>
      <c r="T4" s="5"/>
      <c r="U4" s="3"/>
      <c r="V4" s="3"/>
    </row>
    <row r="5" spans="1:22" ht="15.75" thickBot="1">
      <c r="A5" s="3"/>
      <c r="B5" s="3"/>
      <c r="F5" s="7"/>
      <c r="G5" s="7"/>
      <c r="H5" s="7"/>
      <c r="I5" s="7"/>
      <c r="J5" s="7"/>
      <c r="K5" s="6"/>
      <c r="L5" s="6"/>
      <c r="M5" s="6"/>
      <c r="N5" s="6"/>
      <c r="O5" s="6"/>
      <c r="P5" s="8"/>
      <c r="Q5" s="6"/>
      <c r="R5" s="6"/>
      <c r="S5" s="8"/>
      <c r="T5" s="8"/>
      <c r="U5" s="3"/>
      <c r="V5" s="3"/>
    </row>
    <row r="6" spans="1:22" ht="15">
      <c r="A6" s="29" t="s">
        <v>8</v>
      </c>
      <c r="B6" s="30" t="s">
        <v>9</v>
      </c>
      <c r="C6" s="31" t="s">
        <v>10</v>
      </c>
      <c r="D6" s="32"/>
      <c r="E6" s="33"/>
      <c r="F6" s="34" t="s">
        <v>11</v>
      </c>
      <c r="G6" s="34"/>
      <c r="H6" s="34"/>
      <c r="I6" s="30" t="s">
        <v>12</v>
      </c>
      <c r="J6" s="35" t="s">
        <v>13</v>
      </c>
      <c r="K6" s="35" t="s">
        <v>14</v>
      </c>
      <c r="L6" s="36" t="s">
        <v>15</v>
      </c>
      <c r="M6" s="9"/>
      <c r="N6" s="10"/>
      <c r="O6" s="10"/>
      <c r="P6" s="10"/>
      <c r="Q6" s="10"/>
      <c r="R6" s="11"/>
      <c r="S6" s="11"/>
      <c r="T6" s="10"/>
      <c r="U6" s="10"/>
      <c r="V6" s="10"/>
    </row>
    <row r="7" spans="1:22" ht="15">
      <c r="A7" s="37"/>
      <c r="B7" s="38"/>
      <c r="C7" s="39"/>
      <c r="D7" s="40"/>
      <c r="E7" s="41"/>
      <c r="F7" s="42" t="s">
        <v>16</v>
      </c>
      <c r="G7" s="42" t="s">
        <v>17</v>
      </c>
      <c r="H7" s="43" t="s">
        <v>18</v>
      </c>
      <c r="I7" s="38"/>
      <c r="J7" s="44"/>
      <c r="K7" s="44"/>
      <c r="L7" s="45"/>
      <c r="M7" s="9"/>
      <c r="N7" s="10"/>
      <c r="O7" s="10"/>
      <c r="P7" s="10"/>
      <c r="Q7" s="10"/>
      <c r="R7" s="11"/>
      <c r="S7" s="11"/>
      <c r="T7" s="10"/>
      <c r="U7" s="10"/>
      <c r="V7" s="10"/>
    </row>
    <row r="8" spans="1:22" ht="15">
      <c r="A8" s="46">
        <v>1</v>
      </c>
      <c r="B8" s="47" t="s">
        <v>19</v>
      </c>
      <c r="C8" s="26" t="str">
        <f>'[1]IZVJESTAJ O TRENUTNOM PORETKU'!C6</f>
        <v>TREND   M &amp; V  B. Luka</v>
      </c>
      <c r="D8" s="27"/>
      <c r="E8" s="28"/>
      <c r="F8" s="48">
        <f>'[1]IZVJESTAJ O TRENUTNOM PORETKU'!O6</f>
        <v>0</v>
      </c>
      <c r="G8" s="48">
        <f>'[1]IZVJESTAJ O TRENUTNOM PORETKU'!O7</f>
        <v>11</v>
      </c>
      <c r="H8" s="48">
        <f>'[1]IZVJESTAJ O TRENUTNOM PORETKU'!O8</f>
        <v>0</v>
      </c>
      <c r="I8" s="48">
        <f>SUM(F8:H8)</f>
        <v>11</v>
      </c>
      <c r="J8" s="49">
        <v>6</v>
      </c>
      <c r="K8" s="49">
        <v>1</v>
      </c>
      <c r="L8" s="50">
        <v>11</v>
      </c>
      <c r="M8" s="12"/>
      <c r="N8" s="12"/>
      <c r="O8" s="12"/>
      <c r="P8" s="12"/>
      <c r="Q8" s="12"/>
      <c r="R8" s="13"/>
      <c r="S8" s="14"/>
      <c r="T8" s="9"/>
      <c r="U8" s="9"/>
      <c r="V8" s="9"/>
    </row>
    <row r="9" spans="1:22" ht="15">
      <c r="A9" s="46">
        <v>2</v>
      </c>
      <c r="B9" s="47" t="s">
        <v>20</v>
      </c>
      <c r="C9" s="26" t="str">
        <f>'[1]IZVJESTAJ O TRENUTNOM PORETKU'!C9</f>
        <v>KIKO    Bijeljina</v>
      </c>
      <c r="D9" s="27"/>
      <c r="E9" s="28"/>
      <c r="F9" s="48">
        <f>'[1]IZVJESTAJ O TRENUTNOM PORETKU'!O9</f>
        <v>25.64</v>
      </c>
      <c r="G9" s="48">
        <f>'[1]IZVJESTAJ O TRENUTNOM PORETKU'!O10</f>
        <v>7.84</v>
      </c>
      <c r="H9" s="48">
        <f>'[1]IZVJESTAJ O TRENUTNOM PORETKU'!O11</f>
        <v>24.58</v>
      </c>
      <c r="I9" s="48">
        <f aca="true" t="shared" si="0" ref="I9:I20">SUM(F9:H9)</f>
        <v>58.06</v>
      </c>
      <c r="J9" s="49">
        <v>5</v>
      </c>
      <c r="K9" s="49">
        <v>2</v>
      </c>
      <c r="L9" s="50">
        <v>9</v>
      </c>
      <c r="M9" s="12"/>
      <c r="N9" s="12"/>
      <c r="O9" s="12"/>
      <c r="P9" s="12"/>
      <c r="Q9" s="12"/>
      <c r="R9" s="13"/>
      <c r="S9" s="14"/>
      <c r="T9" s="9"/>
      <c r="U9" s="9"/>
      <c r="V9" s="9"/>
    </row>
    <row r="10" spans="1:22" ht="15">
      <c r="A10" s="46">
        <v>3</v>
      </c>
      <c r="B10" s="47" t="s">
        <v>21</v>
      </c>
      <c r="C10" s="26" t="str">
        <f>'[1]IZVJESTAJ O TRENUTNOM PORETKU'!C12</f>
        <v>ŠARAN 2  Orašje</v>
      </c>
      <c r="D10" s="27"/>
      <c r="E10" s="28"/>
      <c r="F10" s="48">
        <f>'[1]IZVJESTAJ O TRENUTNOM PORETKU'!O12</f>
        <v>13.4</v>
      </c>
      <c r="G10" s="48">
        <f>'[1]IZVJESTAJ O TRENUTNOM PORETKU'!O13</f>
        <v>31.52</v>
      </c>
      <c r="H10" s="48">
        <f>'[1]IZVJESTAJ O TRENUTNOM PORETKU'!O14</f>
        <v>27.94</v>
      </c>
      <c r="I10" s="48">
        <f t="shared" si="0"/>
        <v>72.86</v>
      </c>
      <c r="J10" s="49">
        <v>3</v>
      </c>
      <c r="K10" s="49">
        <v>4</v>
      </c>
      <c r="L10" s="50">
        <v>5</v>
      </c>
      <c r="M10" s="12"/>
      <c r="N10" s="12"/>
      <c r="O10" s="12"/>
      <c r="P10" s="12"/>
      <c r="Q10" s="12"/>
      <c r="R10" s="13"/>
      <c r="S10" s="14"/>
      <c r="T10" s="9"/>
      <c r="U10" s="9"/>
      <c r="V10" s="9"/>
    </row>
    <row r="11" spans="1:22" ht="15">
      <c r="A11" s="46">
        <v>4</v>
      </c>
      <c r="B11" s="47" t="s">
        <v>22</v>
      </c>
      <c r="C11" s="26" t="str">
        <f>'[1]IZVJESTAJ O TRENUTNOM PORETKU'!C15</f>
        <v>ŠTUKA  Velika Kladuša</v>
      </c>
      <c r="D11" s="27"/>
      <c r="E11" s="28"/>
      <c r="F11" s="48">
        <f>'[1]IZVJESTAJ O TRENUTNOM PORETKU'!O15</f>
        <v>47.9</v>
      </c>
      <c r="G11" s="48">
        <f>'[1]IZVJESTAJ O TRENUTNOM PORETKU'!O16</f>
        <v>77.10000000000001</v>
      </c>
      <c r="H11" s="48">
        <f>'[1]IZVJESTAJ O TRENUTNOM PORETKU'!O17</f>
        <v>51.92</v>
      </c>
      <c r="I11" s="48">
        <f t="shared" si="0"/>
        <v>176.92000000000002</v>
      </c>
      <c r="J11" s="49">
        <v>1</v>
      </c>
      <c r="K11" s="49">
        <v>6</v>
      </c>
      <c r="L11" s="50">
        <v>1</v>
      </c>
      <c r="M11" s="12"/>
      <c r="N11" s="12"/>
      <c r="O11" s="12"/>
      <c r="P11" s="12"/>
      <c r="Q11" s="12"/>
      <c r="R11" s="13"/>
      <c r="S11" s="14"/>
      <c r="T11" s="9"/>
      <c r="U11" s="9"/>
      <c r="V11" s="9"/>
    </row>
    <row r="12" spans="1:22" ht="15">
      <c r="A12" s="46">
        <v>5</v>
      </c>
      <c r="B12" s="47" t="s">
        <v>23</v>
      </c>
      <c r="C12" s="26" t="str">
        <f>'[1]IZVJESTAJ O TRENUTNOM PORETKU'!C18</f>
        <v>UHVATI I PUSTI Bijeljina</v>
      </c>
      <c r="D12" s="27"/>
      <c r="E12" s="28"/>
      <c r="F12" s="48">
        <f>'[1]IZVJESTAJ O TRENUTNOM PORETKU'!O18</f>
        <v>14.06</v>
      </c>
      <c r="G12" s="48">
        <f>'[1]IZVJESTAJ O TRENUTNOM PORETKU'!O19</f>
        <v>55.5</v>
      </c>
      <c r="H12" s="48">
        <f>'[1]IZVJESTAJ O TRENUTNOM PORETKU'!O20</f>
        <v>0</v>
      </c>
      <c r="I12" s="48">
        <f t="shared" si="0"/>
        <v>69.56</v>
      </c>
      <c r="J12" s="49">
        <v>4</v>
      </c>
      <c r="K12" s="49">
        <v>3</v>
      </c>
      <c r="L12" s="50">
        <v>7</v>
      </c>
      <c r="M12" s="12"/>
      <c r="N12" s="12"/>
      <c r="O12" s="12"/>
      <c r="P12" s="12"/>
      <c r="Q12" s="12"/>
      <c r="R12" s="13"/>
      <c r="S12" s="14"/>
      <c r="T12" s="9"/>
      <c r="U12" s="9"/>
      <c r="V12" s="9"/>
    </row>
    <row r="13" spans="1:22" ht="15">
      <c r="A13" s="46">
        <v>6</v>
      </c>
      <c r="B13" s="47" t="s">
        <v>24</v>
      </c>
      <c r="C13" s="26" t="str">
        <f>'[1]IZVJESTAJ O TRENUTNOM PORETKU'!C21</f>
        <v>UR ŠARAN   Orašje</v>
      </c>
      <c r="D13" s="27"/>
      <c r="E13" s="28"/>
      <c r="F13" s="48">
        <f>'[1]IZVJESTAJ O TRENUTNOM PORETKU'!O21</f>
        <v>30.619999999999997</v>
      </c>
      <c r="G13" s="48">
        <f>'[1]IZVJESTAJ O TRENUTNOM PORETKU'!O22</f>
        <v>96.98</v>
      </c>
      <c r="H13" s="48">
        <f>'[1]IZVJESTAJ O TRENUTNOM PORETKU'!O23</f>
        <v>0</v>
      </c>
      <c r="I13" s="48">
        <f t="shared" si="0"/>
        <v>127.6</v>
      </c>
      <c r="J13" s="49">
        <v>2</v>
      </c>
      <c r="K13" s="49">
        <v>5</v>
      </c>
      <c r="L13" s="50">
        <v>3</v>
      </c>
      <c r="M13" s="12"/>
      <c r="N13" s="12"/>
      <c r="O13" s="12"/>
      <c r="P13" s="12"/>
      <c r="Q13" s="12"/>
      <c r="R13" s="13"/>
      <c r="S13" s="14"/>
      <c r="T13" s="9"/>
      <c r="U13" s="9"/>
      <c r="V13" s="9"/>
    </row>
    <row r="14" spans="1:22" ht="15.75" thickBot="1">
      <c r="A14" s="51"/>
      <c r="B14" s="52"/>
      <c r="C14" s="53">
        <f>'[1]IZVJESTAJ O TRENUTNOM PORETKU'!C24</f>
        <v>0</v>
      </c>
      <c r="D14" s="54"/>
      <c r="E14" s="55"/>
      <c r="F14" s="56">
        <f>'[1]IZVJESTAJ O TRENUTNOM PORETKU'!O24</f>
        <v>0</v>
      </c>
      <c r="G14" s="56">
        <f>'[1]IZVJESTAJ O TRENUTNOM PORETKU'!O25</f>
        <v>0</v>
      </c>
      <c r="H14" s="56">
        <f>'[1]IZVJESTAJ O TRENUTNOM PORETKU'!O26</f>
        <v>0</v>
      </c>
      <c r="I14" s="56">
        <f>SUM(F14:H14)</f>
        <v>0</v>
      </c>
      <c r="J14" s="57">
        <v>0</v>
      </c>
      <c r="K14" s="57">
        <f>'[1]IZVJESTAJ O TRENUTNOM PORETKU'!R24</f>
        <v>0</v>
      </c>
      <c r="L14" s="58"/>
      <c r="M14" s="12"/>
      <c r="N14" s="12"/>
      <c r="O14" s="12"/>
      <c r="P14" s="12"/>
      <c r="Q14" s="12"/>
      <c r="R14" s="13"/>
      <c r="S14" s="14"/>
      <c r="T14" s="9"/>
      <c r="U14" s="9"/>
      <c r="V14" s="9"/>
    </row>
    <row r="15" spans="1:22" ht="15">
      <c r="A15" s="59">
        <v>7</v>
      </c>
      <c r="B15" s="60" t="s">
        <v>25</v>
      </c>
      <c r="C15" s="61" t="str">
        <f>'[1]IZVJESTAJ O TRENUTNOM PORETKU'!C29</f>
        <v>HAZNA   Gradačac</v>
      </c>
      <c r="D15" s="62"/>
      <c r="E15" s="63"/>
      <c r="F15" s="64">
        <f>'[1]IZVJESTAJ O TRENUTNOM PORETKU'!O29</f>
        <v>22.700000000000003</v>
      </c>
      <c r="G15" s="64">
        <f>'[1]IZVJESTAJ O TRENUTNOM PORETKU'!O30</f>
        <v>8.28</v>
      </c>
      <c r="H15" s="64">
        <f>'[1]IZVJESTAJ O TRENUTNOM PORETKU'!O31</f>
        <v>18.46</v>
      </c>
      <c r="I15" s="64">
        <f t="shared" si="0"/>
        <v>49.440000000000005</v>
      </c>
      <c r="J15" s="65">
        <v>3</v>
      </c>
      <c r="K15" s="65">
        <v>4</v>
      </c>
      <c r="L15" s="66">
        <v>6</v>
      </c>
      <c r="M15" s="12"/>
      <c r="N15" s="12"/>
      <c r="O15" s="12"/>
      <c r="P15" s="12"/>
      <c r="Q15" s="12"/>
      <c r="R15" s="13"/>
      <c r="S15" s="14"/>
      <c r="T15" s="9"/>
      <c r="U15" s="9"/>
      <c r="V15" s="9"/>
    </row>
    <row r="16" spans="1:22" ht="15">
      <c r="A16" s="46">
        <v>8</v>
      </c>
      <c r="B16" s="47" t="s">
        <v>26</v>
      </c>
      <c r="C16" s="26" t="str">
        <f>'[1]IZVJESTAJ O TRENUTNOM PORETKU'!C32</f>
        <v>EXTREME C. F.  Gračanica</v>
      </c>
      <c r="D16" s="27"/>
      <c r="E16" s="28"/>
      <c r="F16" s="48">
        <f>'[1]IZVJESTAJ O TRENUTNOM PORETKU'!O32</f>
        <v>0</v>
      </c>
      <c r="G16" s="48">
        <f>'[1]IZVJESTAJ O TRENUTNOM PORETKU'!O33</f>
        <v>0</v>
      </c>
      <c r="H16" s="48">
        <f>'[1]IZVJESTAJ O TRENUTNOM PORETKU'!O34</f>
        <v>0</v>
      </c>
      <c r="I16" s="48">
        <f t="shared" si="0"/>
        <v>0</v>
      </c>
      <c r="J16" s="49" t="s">
        <v>27</v>
      </c>
      <c r="K16" s="49">
        <f>'[1]IZVJESTAJ O TRENUTNOM PORETKU'!R32</f>
        <v>0</v>
      </c>
      <c r="L16" s="50" t="s">
        <v>27</v>
      </c>
      <c r="M16" s="12"/>
      <c r="N16" s="12"/>
      <c r="O16" s="12"/>
      <c r="P16" s="12"/>
      <c r="Q16" s="12"/>
      <c r="R16" s="13"/>
      <c r="S16" s="14"/>
      <c r="T16" s="9"/>
      <c r="U16" s="9"/>
      <c r="V16" s="9"/>
    </row>
    <row r="17" spans="1:22" ht="15">
      <c r="A17" s="46">
        <v>9</v>
      </c>
      <c r="B17" s="47" t="s">
        <v>28</v>
      </c>
      <c r="C17" s="26" t="str">
        <f>'[1]IZVJESTAJ O TRENUTNOM PORETKU'!C35</f>
        <v>FOG   Kiseljak</v>
      </c>
      <c r="D17" s="27"/>
      <c r="E17" s="28"/>
      <c r="F17" s="48">
        <f>'[1]IZVJESTAJ O TRENUTNOM PORETKU'!O35</f>
        <v>0</v>
      </c>
      <c r="G17" s="48">
        <f>'[1]IZVJESTAJ O TRENUTNOM PORETKU'!O36</f>
        <v>40.599999999999994</v>
      </c>
      <c r="H17" s="48">
        <f>'[1]IZVJESTAJ O TRENUTNOM PORETKU'!O37</f>
        <v>17.24</v>
      </c>
      <c r="I17" s="48">
        <f t="shared" si="0"/>
        <v>57.83999999999999</v>
      </c>
      <c r="J17" s="65">
        <v>2</v>
      </c>
      <c r="K17" s="65">
        <v>5</v>
      </c>
      <c r="L17" s="50">
        <v>4</v>
      </c>
      <c r="M17" s="12"/>
      <c r="N17" s="12"/>
      <c r="O17" s="12"/>
      <c r="P17" s="12"/>
      <c r="Q17" s="12"/>
      <c r="R17" s="13"/>
      <c r="S17" s="14"/>
      <c r="T17" s="9"/>
      <c r="U17" s="9"/>
      <c r="V17" s="9"/>
    </row>
    <row r="18" spans="1:22" ht="15">
      <c r="A18" s="46">
        <v>10</v>
      </c>
      <c r="B18" s="47" t="s">
        <v>29</v>
      </c>
      <c r="C18" s="26" t="str">
        <f>'[1]IZVJESTAJ O TRENUTNOM PORETKU'!C38</f>
        <v>KISELJAK   Kiseljak</v>
      </c>
      <c r="D18" s="27"/>
      <c r="E18" s="28"/>
      <c r="F18" s="48">
        <f>'[1]IZVJESTAJ O TRENUTNOM PORETKU'!O38</f>
        <v>16.7</v>
      </c>
      <c r="G18" s="48">
        <f>'[1]IZVJESTAJ O TRENUTNOM PORETKU'!O39</f>
        <v>15.04</v>
      </c>
      <c r="H18" s="48">
        <f>'[1]IZVJESTAJ O TRENUTNOM PORETKU'!O40</f>
        <v>0</v>
      </c>
      <c r="I18" s="48">
        <f t="shared" si="0"/>
        <v>31.74</v>
      </c>
      <c r="J18" s="49">
        <v>5</v>
      </c>
      <c r="K18" s="49">
        <v>2</v>
      </c>
      <c r="L18" s="50">
        <v>10</v>
      </c>
      <c r="M18" s="12"/>
      <c r="N18" s="12"/>
      <c r="O18" s="12"/>
      <c r="P18" s="12"/>
      <c r="Q18" s="12"/>
      <c r="R18" s="13"/>
      <c r="S18" s="14"/>
      <c r="T18" s="9"/>
      <c r="U18" s="9"/>
      <c r="V18" s="9"/>
    </row>
    <row r="19" spans="1:22" ht="15">
      <c r="A19" s="46">
        <v>11</v>
      </c>
      <c r="B19" s="47" t="s">
        <v>30</v>
      </c>
      <c r="C19" s="26" t="str">
        <f>'[1]IZVJESTAJ O TRENUTNOM PORETKU'!C41</f>
        <v>RIBOSPORT  Brčko</v>
      </c>
      <c r="D19" s="27"/>
      <c r="E19" s="28"/>
      <c r="F19" s="48">
        <f>'[1]IZVJESTAJ O TRENUTNOM PORETKU'!O41</f>
        <v>0</v>
      </c>
      <c r="G19" s="48">
        <f>'[1]IZVJESTAJ O TRENUTNOM PORETKU'!O42</f>
        <v>35.040000000000006</v>
      </c>
      <c r="H19" s="48">
        <f>'[1]IZVJESTAJ O TRENUTNOM PORETKU'!O43</f>
        <v>0</v>
      </c>
      <c r="I19" s="48">
        <f t="shared" si="0"/>
        <v>35.040000000000006</v>
      </c>
      <c r="J19" s="65">
        <v>4</v>
      </c>
      <c r="K19" s="65">
        <v>3</v>
      </c>
      <c r="L19" s="50">
        <v>8</v>
      </c>
      <c r="M19" s="12"/>
      <c r="N19" s="12"/>
      <c r="O19" s="12"/>
      <c r="P19" s="12"/>
      <c r="Q19" s="12"/>
      <c r="R19" s="13"/>
      <c r="S19" s="14"/>
      <c r="T19" s="9"/>
      <c r="U19" s="9"/>
      <c r="V19" s="9"/>
    </row>
    <row r="20" spans="1:22" ht="15">
      <c r="A20" s="46">
        <v>12</v>
      </c>
      <c r="B20" s="47" t="s">
        <v>31</v>
      </c>
      <c r="C20" s="26" t="str">
        <f>'[1]IZVJESTAJ O TRENUTNOM PORETKU'!C44</f>
        <v>BUSOVAČA  Busovača</v>
      </c>
      <c r="D20" s="27"/>
      <c r="E20" s="28"/>
      <c r="F20" s="48">
        <f>'[1]IZVJESTAJ O TRENUTNOM PORETKU'!O44</f>
        <v>13.94</v>
      </c>
      <c r="G20" s="48">
        <f>'[1]IZVJESTAJ O TRENUTNOM PORETKU'!O45</f>
        <v>110.84</v>
      </c>
      <c r="H20" s="48">
        <f>'[1]IZVJESTAJ O TRENUTNOM PORETKU'!O46</f>
        <v>0</v>
      </c>
      <c r="I20" s="48">
        <f t="shared" si="0"/>
        <v>124.78</v>
      </c>
      <c r="J20" s="49">
        <v>1</v>
      </c>
      <c r="K20" s="49">
        <v>6</v>
      </c>
      <c r="L20" s="50">
        <v>2</v>
      </c>
      <c r="M20" s="12"/>
      <c r="N20" s="12"/>
      <c r="O20" s="12"/>
      <c r="P20" s="12"/>
      <c r="Q20" s="12"/>
      <c r="R20" s="13"/>
      <c r="S20" s="14"/>
      <c r="T20" s="9"/>
      <c r="U20" s="9"/>
      <c r="V20" s="9"/>
    </row>
    <row r="21" spans="1:22" ht="15.75" thickBot="1">
      <c r="A21" s="46"/>
      <c r="B21" s="67"/>
      <c r="C21" s="53">
        <f>'[1]IZVJESTAJ O TRENUTNOM PORETKU'!C47</f>
        <v>0</v>
      </c>
      <c r="D21" s="54"/>
      <c r="E21" s="55"/>
      <c r="F21" s="68">
        <f>'[1]IZVJESTAJ O TRENUTNOM PORETKU'!O47</f>
        <v>0</v>
      </c>
      <c r="G21" s="68">
        <f>'[1]IZVJESTAJ O TRENUTNOM PORETKU'!O48</f>
        <v>0</v>
      </c>
      <c r="H21" s="68">
        <f>'[1]IZVJESTAJ O TRENUTNOM PORETKU'!O49</f>
        <v>0</v>
      </c>
      <c r="I21" s="68">
        <f>SUM(F21:H21)</f>
        <v>0</v>
      </c>
      <c r="J21" s="57">
        <f>'[1]IZVJESTAJ O TRENUTNOM PORETKU'!Q47</f>
        <v>0</v>
      </c>
      <c r="K21" s="57">
        <f>'[1]IZVJESTAJ O TRENUTNOM PORETKU'!R47</f>
        <v>0</v>
      </c>
      <c r="L21" s="69"/>
      <c r="M21" s="12"/>
      <c r="N21" s="12"/>
      <c r="O21" s="12"/>
      <c r="P21" s="12"/>
      <c r="Q21" s="12"/>
      <c r="R21" s="13"/>
      <c r="S21" s="14"/>
      <c r="T21" s="9"/>
      <c r="U21" s="9"/>
      <c r="V21" s="9"/>
    </row>
    <row r="22" spans="1:22" ht="15">
      <c r="A22" s="9"/>
      <c r="B22" s="9"/>
      <c r="C22" s="9"/>
      <c r="D22" s="9"/>
      <c r="E22" s="9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4"/>
      <c r="T22" s="9"/>
      <c r="U22" s="9"/>
      <c r="V22" s="9"/>
    </row>
    <row r="23" spans="1:22" ht="15">
      <c r="A23" s="9"/>
      <c r="B23" s="25" t="s">
        <v>32</v>
      </c>
      <c r="C23" s="25"/>
      <c r="D23" s="9"/>
      <c r="E23" s="9"/>
      <c r="F23" s="23" t="s">
        <v>33</v>
      </c>
      <c r="G23" s="23"/>
      <c r="H23" s="15"/>
      <c r="I23" s="12"/>
      <c r="J23" s="12"/>
      <c r="K23" s="23" t="s">
        <v>34</v>
      </c>
      <c r="L23" s="23"/>
      <c r="M23" s="12"/>
      <c r="N23" s="12"/>
      <c r="O23" s="12"/>
      <c r="P23" s="12"/>
      <c r="Q23" s="12"/>
      <c r="R23" s="13"/>
      <c r="S23" s="14"/>
      <c r="T23" s="9"/>
      <c r="U23" s="9"/>
      <c r="V23" s="9"/>
    </row>
    <row r="24" spans="1:22" ht="15">
      <c r="A24" s="9"/>
      <c r="B24" s="21" t="s">
        <v>35</v>
      </c>
      <c r="C24" s="21"/>
      <c r="D24" s="9"/>
      <c r="E24" s="9"/>
      <c r="F24" s="4" t="s">
        <v>36</v>
      </c>
      <c r="G24" s="16"/>
      <c r="H24" s="17"/>
      <c r="I24" s="12"/>
      <c r="J24" s="12"/>
      <c r="K24" s="24" t="s">
        <v>37</v>
      </c>
      <c r="L24" s="24"/>
      <c r="M24" s="12"/>
      <c r="N24" s="12"/>
      <c r="O24" s="12"/>
      <c r="P24" s="12"/>
      <c r="Q24" s="12"/>
      <c r="R24" s="13"/>
      <c r="S24" s="14"/>
      <c r="T24" s="9"/>
      <c r="U24" s="9"/>
      <c r="V24" s="9"/>
    </row>
    <row r="25" spans="1:22" ht="15">
      <c r="A25" s="9"/>
      <c r="B25" s="9"/>
      <c r="C25" s="9"/>
      <c r="D25" s="9"/>
      <c r="E25" s="9"/>
      <c r="F25" s="1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4"/>
      <c r="T25" s="9"/>
      <c r="U25" s="9"/>
      <c r="V25" s="9"/>
    </row>
    <row r="26" spans="1:22" ht="15">
      <c r="A26" s="9"/>
      <c r="B26" s="9"/>
      <c r="C26" s="9"/>
      <c r="D26" s="9"/>
      <c r="E26" s="9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4"/>
      <c r="T26" s="9"/>
      <c r="U26" s="9"/>
      <c r="V26" s="9"/>
    </row>
  </sheetData>
  <sheetProtection/>
  <mergeCells count="31">
    <mergeCell ref="K23:L23"/>
    <mergeCell ref="B24:C24"/>
    <mergeCell ref="K24:L24"/>
    <mergeCell ref="C18:E18"/>
    <mergeCell ref="C19:E19"/>
    <mergeCell ref="C20:E20"/>
    <mergeCell ref="C21:E21"/>
    <mergeCell ref="B23:C23"/>
    <mergeCell ref="F23:G23"/>
    <mergeCell ref="C17:E17"/>
    <mergeCell ref="K6:K7"/>
    <mergeCell ref="L6:L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A1:C1"/>
    <mergeCell ref="C3:J3"/>
    <mergeCell ref="A4:D4"/>
    <mergeCell ref="J4:K4"/>
    <mergeCell ref="A6:A7"/>
    <mergeCell ref="B6:B7"/>
    <mergeCell ref="C6:E7"/>
    <mergeCell ref="F6:H6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2013-04-23T13:14:31Z</dcterms:modified>
  <cp:category/>
  <cp:version/>
  <cp:contentType/>
  <cp:contentStatus/>
</cp:coreProperties>
</file>